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E ANUAL 2021 SOLICITUDES, R.R.YARCO 2021\"/>
    </mc:Choice>
  </mc:AlternateContent>
  <xr:revisionPtr revIDLastSave="0" documentId="13_ncr:1_{0477E52D-B21E-4542-9672-AF6C9B95B219}" xr6:coauthVersionLast="47" xr6:coauthVersionMax="47" xr10:uidLastSave="{00000000-0000-0000-0000-000000000000}"/>
  <bookViews>
    <workbookView xWindow="-120" yWindow="-120" windowWidth="24240" windowHeight="13140" tabRatio="705" xr2:uid="{00000000-000D-0000-FFFF-FFFF00000000}"/>
  </bookViews>
  <sheets>
    <sheet name="FORMATO I.A 1" sheetId="9" r:id="rId1"/>
    <sheet name="hidden" sheetId="1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2" i="9" l="1"/>
  <c r="AB13" i="9"/>
  <c r="AB14" i="9"/>
  <c r="AB15" i="9"/>
  <c r="AB16" i="9"/>
  <c r="AB17" i="9"/>
  <c r="AB18" i="9"/>
  <c r="AB19" i="9"/>
  <c r="AB20" i="9"/>
  <c r="AB21" i="9"/>
  <c r="AB23" i="9"/>
  <c r="AB12" i="9"/>
  <c r="N13" i="9" l="1"/>
  <c r="AC13" i="9" s="1"/>
  <c r="N14" i="9"/>
  <c r="AC14" i="9" s="1"/>
  <c r="N15" i="9"/>
  <c r="N16" i="9"/>
  <c r="N17" i="9"/>
  <c r="AC17" i="9" s="1"/>
  <c r="N18" i="9"/>
  <c r="AC18" i="9" s="1"/>
  <c r="N19" i="9"/>
  <c r="N20" i="9"/>
  <c r="N21" i="9"/>
  <c r="AC21" i="9" s="1"/>
  <c r="N22" i="9"/>
  <c r="AC22" i="9" s="1"/>
  <c r="N23" i="9"/>
  <c r="N12" i="9"/>
  <c r="AC12" i="9" s="1"/>
  <c r="Z24" i="9"/>
  <c r="AA24" i="9"/>
  <c r="O24" i="9"/>
  <c r="R24" i="9"/>
  <c r="S24" i="9"/>
  <c r="T24" i="9"/>
  <c r="U24" i="9"/>
  <c r="V24" i="9"/>
  <c r="W24" i="9"/>
  <c r="X24" i="9"/>
  <c r="Y24" i="9"/>
  <c r="P24" i="9"/>
  <c r="Q24" i="9"/>
  <c r="H24" i="9"/>
  <c r="I24" i="9"/>
  <c r="K24" i="9"/>
  <c r="L24" i="9"/>
  <c r="M24" i="9"/>
  <c r="C24" i="9"/>
  <c r="D24" i="9"/>
  <c r="F24" i="9"/>
  <c r="G24" i="9"/>
  <c r="AD24" i="9"/>
  <c r="AE24" i="9"/>
  <c r="B24" i="9"/>
  <c r="J13" i="9"/>
  <c r="J14" i="9"/>
  <c r="J15" i="9"/>
  <c r="J16" i="9"/>
  <c r="J17" i="9"/>
  <c r="J18" i="9"/>
  <c r="J19" i="9"/>
  <c r="J20" i="9"/>
  <c r="J21" i="9"/>
  <c r="J22" i="9"/>
  <c r="J23" i="9"/>
  <c r="J12" i="9"/>
  <c r="E12" i="9"/>
  <c r="E13" i="9"/>
  <c r="E14" i="9"/>
  <c r="E15" i="9"/>
  <c r="E16" i="9"/>
  <c r="E17" i="9"/>
  <c r="E18" i="9"/>
  <c r="E19" i="9"/>
  <c r="E20" i="9"/>
  <c r="E21" i="9"/>
  <c r="E22" i="9"/>
  <c r="E23" i="9"/>
  <c r="AC20" i="9" l="1"/>
  <c r="AC16" i="9"/>
  <c r="AC23" i="9"/>
  <c r="AC19" i="9"/>
  <c r="AC15" i="9"/>
  <c r="N24" i="9"/>
  <c r="AB24" i="9"/>
  <c r="E24" i="9"/>
  <c r="J24" i="9"/>
  <c r="AC24" i="9" l="1"/>
</calcChain>
</file>

<file path=xl/sharedStrings.xml><?xml version="1.0" encoding="utf-8"?>
<sst xmlns="http://schemas.openxmlformats.org/spreadsheetml/2006/main" count="85" uniqueCount="85">
  <si>
    <t>H</t>
  </si>
  <si>
    <t>M</t>
  </si>
  <si>
    <t>INFO. INEXISTENTE</t>
  </si>
  <si>
    <t>TOTAL</t>
  </si>
  <si>
    <t>OBSERVACIONES:</t>
  </si>
  <si>
    <t>MES</t>
  </si>
  <si>
    <t>PERSONAS MORALES</t>
  </si>
  <si>
    <t>NO IDENTIFICADAS</t>
  </si>
  <si>
    <t>SOLICITUDES NO ATENDIDAS</t>
  </si>
  <si>
    <t>TIPO DE RESPUESTA</t>
  </si>
  <si>
    <t>FÍSICA (DE MANERA VERBAL O ESCRITO LIBRE)</t>
  </si>
  <si>
    <t>FORMATO I.A 1</t>
  </si>
  <si>
    <t>CORREO ELECTRÓNICO</t>
  </si>
  <si>
    <t>INFOMEX / PNT</t>
  </si>
  <si>
    <t>Hombre</t>
  </si>
  <si>
    <t>Mujer</t>
  </si>
  <si>
    <t>No identificados</t>
  </si>
  <si>
    <t>Personas morales</t>
  </si>
  <si>
    <t>Acceso a la información</t>
  </si>
  <si>
    <t>Datos personales</t>
  </si>
  <si>
    <t>SEXO</t>
  </si>
  <si>
    <t>ENERO</t>
  </si>
  <si>
    <t>FEBRERO</t>
  </si>
  <si>
    <t>MARZO</t>
  </si>
  <si>
    <t>ABRIL</t>
  </si>
  <si>
    <t>MAYO</t>
  </si>
  <si>
    <t>JUNIO</t>
  </si>
  <si>
    <t>Sesiones de Comité de Transparencia</t>
  </si>
  <si>
    <t>PRESENCIAL</t>
  </si>
  <si>
    <t>VIRTUAL</t>
  </si>
  <si>
    <t>IDENTIFICACIÓN DEL SOLICITANTE</t>
  </si>
  <si>
    <t>MEDIO DE REGISTRO DE LA SOLICITUD</t>
  </si>
  <si>
    <t xml:space="preserve"> ATENCIÓN A LA SOLICITUD</t>
  </si>
  <si>
    <t>CONCENTRADO GENERAL DE SOLICITUDES DE ACCESO A LA INFORMACIÓN</t>
  </si>
  <si>
    <t xml:space="preserve">DENTRO DEL PLAZO DE 10 DÍAS HÁBILES </t>
  </si>
  <si>
    <t>EL SOLICITANTE NO ATENDIO LA PREVENCIÓN</t>
  </si>
  <si>
    <t>INFORME ANUAL DE SOLICITUDES DE ACCESO A LA  INFORMACIÓN 2021</t>
  </si>
  <si>
    <t>JULIO</t>
  </si>
  <si>
    <t>AGOSTO</t>
  </si>
  <si>
    <t>SEPTIEMBRE</t>
  </si>
  <si>
    <t>OCTUBRE</t>
  </si>
  <si>
    <t>NOVIEMBRE</t>
  </si>
  <si>
    <t>DICIEMBRE</t>
  </si>
  <si>
    <t>EL SO NO DIO ATENCION A LA SOLICITUD</t>
  </si>
  <si>
    <t>TOTAL
SOLICITANTES</t>
  </si>
  <si>
    <t>TOTAL DE SOLICITUDES</t>
  </si>
  <si>
    <t xml:space="preserve">DRENTRO DEL PLAZO DE 15 DIAS CON USO DE PRÓRROGA  </t>
  </si>
  <si>
    <t xml:space="preserve">FUERA DE LOS PLAZOS LEGALES </t>
  </si>
  <si>
    <t>INFORMACIÓN CLASIFICADA</t>
  </si>
  <si>
    <t>COMO RESERVADA</t>
  </si>
  <si>
    <t>COMO CONFIDENCIAL</t>
  </si>
  <si>
    <t>PREVENSIÓN</t>
  </si>
  <si>
    <t>NO COMPETENCIA</t>
  </si>
  <si>
    <t>PRORROGA</t>
  </si>
  <si>
    <t>ENTREGA DE RESPUESTA EN MEDIOS ELECTRONICOS</t>
  </si>
  <si>
    <t>INFORMACIÓN PÚBLICA DE OFICIO</t>
  </si>
  <si>
    <t>SOLICITUD IMPROCEDENTE</t>
  </si>
  <si>
    <t>NOTIFICACIÓN DE TRAMITE O SERVICIO(SOLICITUDES DEL 13 DE SEPTIEMBRE EN ADELANTE)</t>
  </si>
  <si>
    <t>TOTAL DE SOLICITUDES ATENDIDAS</t>
  </si>
  <si>
    <t>TOTAL DE SOLICITUDES NO ATENDIDAS</t>
  </si>
  <si>
    <t>DISPONIBLE CON COSTO</t>
  </si>
  <si>
    <t>XII.- La falta, deficiencia o insuficiencia de la fundamentación y/o motivación en la respuesta</t>
  </si>
  <si>
    <t>I .- Clasificicación de la información</t>
  </si>
  <si>
    <t>II.- La declaración de inexistencia de información</t>
  </si>
  <si>
    <t>III.- La declaración de incopetencia por el sujeto obligado</t>
  </si>
  <si>
    <t>IV.- La entrega de información incompleta</t>
  </si>
  <si>
    <t>V.- La entrega de información que no corresponda con lo solicitado</t>
  </si>
  <si>
    <t>VI.- La falta de respuesta a una solictud de acceso de información dentro de los plazos establecidos en la ley</t>
  </si>
  <si>
    <t>VII.- La notificación, entrega o puesta a disposición de información en una modalidad o formato distinto al solicitado</t>
  </si>
  <si>
    <t>VIII.- La entrega o puesta a disposición de información en un formato incomprensible y/o no accesible para el solicitante</t>
  </si>
  <si>
    <t>IX.- Los costos o timepo de entrega de la información</t>
  </si>
  <si>
    <t>X.- La falta de trámites a una solicitud</t>
  </si>
  <si>
    <t>XI.- La negativa  apermitir la consulta directa de la información</t>
  </si>
  <si>
    <t>XIII.- L a orientación a un trámite específico</t>
  </si>
  <si>
    <t>Desecha el recurso</t>
  </si>
  <si>
    <t>Sobresee el recurso</t>
  </si>
  <si>
    <t>Confirma la respuesta del sujeto obligado</t>
  </si>
  <si>
    <t>Revoca la respuesta del sujeto obligado</t>
  </si>
  <si>
    <t>Modifica la respuesta del sujeto obligado</t>
  </si>
  <si>
    <t>En el domicilio que a efecto señalen las partes</t>
  </si>
  <si>
    <t>A traves de la PNT</t>
  </si>
  <si>
    <t>Estrados</t>
  </si>
  <si>
    <t>TOTAL DE SOLICITUDES REGISTRADAS</t>
  </si>
  <si>
    <r>
      <rPr>
        <b/>
        <u/>
        <sz val="11"/>
        <color theme="1"/>
        <rFont val="Arial"/>
        <family val="2"/>
      </rPr>
      <t>SUJETO OBLIGADO:</t>
    </r>
    <r>
      <rPr>
        <u/>
        <sz val="11"/>
        <color theme="1"/>
        <rFont val="Arial"/>
        <family val="2"/>
      </rPr>
      <t>__Honorable Congreso del Estado Libre y Soberano de Oaxaca._________________________________________________________________</t>
    </r>
  </si>
  <si>
    <t>TITULAR DE LA UNIDAD DE TRANSPARENCIA 
L.C.P.E. Noema Iechelia Cleris Santos
___________________________________
NOMBRE Y 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</si>
</sst>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7.5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u/>
      <sz val="11"/>
      <color theme="1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9FCF"/>
        <bgColor indexed="64"/>
      </patternFill>
    </fill>
    <fill>
      <patternFill patternType="solid">
        <fgColor rgb="FFFFCC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textRotation="90" wrapText="1"/>
    </xf>
    <xf numFmtId="0" fontId="4" fillId="3" borderId="17" xfId="0" applyFont="1" applyFill="1" applyBorder="1" applyAlignment="1">
      <alignment horizontal="center" vertical="center" textRotation="90" wrapText="1"/>
    </xf>
    <xf numFmtId="0" fontId="4" fillId="3" borderId="16" xfId="0" applyFont="1" applyFill="1" applyBorder="1" applyAlignment="1">
      <alignment horizontal="center" vertical="center" textRotation="90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 wrapText="1"/>
    </xf>
    <xf numFmtId="0" fontId="4" fillId="2" borderId="11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F9FCF"/>
      <color rgb="FFFF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331305</xdr:colOff>
      <xdr:row>1</xdr:row>
      <xdr:rowOff>27609</xdr:rowOff>
    </xdr:from>
    <xdr:to>
      <xdr:col>4</xdr:col>
      <xdr:colOff>317455</xdr:colOff>
      <xdr:row>2</xdr:row>
      <xdr:rowOff>479816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643"/>
        <a:stretch/>
      </xdr:blipFill>
      <xdr:spPr>
        <a:xfrm>
          <a:off x="331305" y="220870"/>
          <a:ext cx="3423433" cy="1018185"/>
        </a:xfrm>
        <a:prstGeom prst="rect">
          <a:avLst/>
        </a:prstGeom>
      </xdr:spPr>
    </xdr:pic>
    <xdr:clientData/>
  </xdr:twoCellAnchor>
  <xdr:twoCellAnchor editAs="oneCell">
    <xdr:from>
      <xdr:col>26</xdr:col>
      <xdr:colOff>635000</xdr:colOff>
      <xdr:row>1</xdr:row>
      <xdr:rowOff>55217</xdr:rowOff>
    </xdr:from>
    <xdr:to>
      <xdr:col>30</xdr:col>
      <xdr:colOff>447333</xdr:colOff>
      <xdr:row>2</xdr:row>
      <xdr:rowOff>512991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814"/>
        <a:stretch/>
      </xdr:blipFill>
      <xdr:spPr>
        <a:xfrm>
          <a:off x="21534783" y="248478"/>
          <a:ext cx="2849290" cy="102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E36"/>
  <sheetViews>
    <sheetView tabSelected="1" topLeftCell="A16" zoomScale="69" zoomScaleNormal="69" workbookViewId="0">
      <selection activeCell="O23" sqref="O22:O23"/>
    </sheetView>
  </sheetViews>
  <sheetFormatPr baseColWidth="10" defaultRowHeight="15" x14ac:dyDescent="0.25"/>
  <cols>
    <col min="1" max="1" width="17.42578125" style="10" customWidth="1"/>
  </cols>
  <sheetData>
    <row r="2" spans="1:31" ht="44.25" customHeight="1" x14ac:dyDescent="0.25">
      <c r="A2" s="44" t="s">
        <v>36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</row>
    <row r="3" spans="1:31" ht="44.2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</row>
    <row r="4" spans="1:31" x14ac:dyDescent="0.25">
      <c r="A4" s="46" t="s">
        <v>11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</row>
    <row r="5" spans="1:31" x14ac:dyDescent="0.25">
      <c r="A5" s="46" t="s">
        <v>33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</row>
    <row r="6" spans="1:31" ht="44.25" customHeight="1" x14ac:dyDescent="0.25">
      <c r="B6" s="10"/>
      <c r="C6" s="10"/>
      <c r="D6" s="10"/>
      <c r="E6" s="10"/>
      <c r="F6" s="10"/>
      <c r="G6" s="10"/>
      <c r="H6" s="10"/>
      <c r="I6" s="10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x14ac:dyDescent="0.25">
      <c r="A7" s="53" t="s">
        <v>83</v>
      </c>
      <c r="B7" s="53"/>
      <c r="C7" s="53"/>
      <c r="D7" s="53"/>
      <c r="E7" s="53"/>
      <c r="F7" s="53"/>
      <c r="G7" s="53"/>
      <c r="H7" s="53"/>
      <c r="I7" s="53"/>
      <c r="J7" s="10"/>
      <c r="K7" s="10"/>
      <c r="L7" s="10"/>
      <c r="M7" s="10"/>
      <c r="N7" s="10"/>
      <c r="O7" s="10"/>
      <c r="P7" s="10"/>
      <c r="Q7" s="10"/>
      <c r="R7" s="10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9" spans="1:31" s="5" customFormat="1" ht="15" customHeight="1" x14ac:dyDescent="0.25">
      <c r="A9" s="18" t="s">
        <v>5</v>
      </c>
      <c r="B9" s="25" t="s">
        <v>31</v>
      </c>
      <c r="C9" s="34"/>
      <c r="D9" s="26"/>
      <c r="E9" s="19" t="s">
        <v>82</v>
      </c>
      <c r="F9" s="41" t="s">
        <v>30</v>
      </c>
      <c r="G9" s="41"/>
      <c r="H9" s="41"/>
      <c r="I9" s="41"/>
      <c r="J9" s="33" t="s">
        <v>44</v>
      </c>
      <c r="K9" s="41" t="s">
        <v>32</v>
      </c>
      <c r="L9" s="41"/>
      <c r="M9" s="41"/>
      <c r="N9" s="22" t="s">
        <v>58</v>
      </c>
      <c r="O9" s="18" t="s">
        <v>9</v>
      </c>
      <c r="P9" s="30"/>
      <c r="Q9" s="30"/>
      <c r="R9" s="30"/>
      <c r="S9" s="30"/>
      <c r="T9" s="30"/>
      <c r="U9" s="30"/>
      <c r="V9" s="30"/>
      <c r="W9" s="30"/>
      <c r="X9" s="30"/>
      <c r="Y9" s="29"/>
      <c r="Z9" s="25" t="s">
        <v>8</v>
      </c>
      <c r="AA9" s="26"/>
      <c r="AB9" s="22" t="s">
        <v>59</v>
      </c>
      <c r="AC9" s="22" t="s">
        <v>45</v>
      </c>
      <c r="AD9" s="36" t="s">
        <v>27</v>
      </c>
      <c r="AE9" s="37"/>
    </row>
    <row r="10" spans="1:31" s="5" customFormat="1" ht="22.5" customHeight="1" x14ac:dyDescent="0.25">
      <c r="A10" s="18"/>
      <c r="B10" s="27"/>
      <c r="C10" s="35"/>
      <c r="D10" s="28"/>
      <c r="E10" s="20"/>
      <c r="F10" s="40" t="s">
        <v>20</v>
      </c>
      <c r="G10" s="40"/>
      <c r="H10" s="41" t="s">
        <v>6</v>
      </c>
      <c r="I10" s="41" t="s">
        <v>7</v>
      </c>
      <c r="J10" s="33"/>
      <c r="K10" s="41"/>
      <c r="L10" s="41"/>
      <c r="M10" s="41"/>
      <c r="N10" s="23"/>
      <c r="O10" s="31" t="s">
        <v>51</v>
      </c>
      <c r="P10" s="31" t="s">
        <v>53</v>
      </c>
      <c r="Q10" s="31" t="s">
        <v>56</v>
      </c>
      <c r="R10" s="31" t="s">
        <v>52</v>
      </c>
      <c r="S10" s="42" t="s">
        <v>54</v>
      </c>
      <c r="T10" s="42" t="s">
        <v>55</v>
      </c>
      <c r="U10" s="18" t="s">
        <v>48</v>
      </c>
      <c r="V10" s="29"/>
      <c r="W10" s="42" t="s">
        <v>2</v>
      </c>
      <c r="X10" s="51" t="s">
        <v>60</v>
      </c>
      <c r="Y10" s="54" t="s">
        <v>57</v>
      </c>
      <c r="Z10" s="27"/>
      <c r="AA10" s="28"/>
      <c r="AB10" s="23"/>
      <c r="AC10" s="23"/>
      <c r="AD10" s="38"/>
      <c r="AE10" s="39"/>
    </row>
    <row r="11" spans="1:31" s="5" customFormat="1" ht="94.5" customHeight="1" x14ac:dyDescent="0.25">
      <c r="A11" s="18"/>
      <c r="B11" s="6" t="s">
        <v>13</v>
      </c>
      <c r="C11" s="6" t="s">
        <v>12</v>
      </c>
      <c r="D11" s="6" t="s">
        <v>10</v>
      </c>
      <c r="E11" s="21"/>
      <c r="F11" s="6" t="s">
        <v>0</v>
      </c>
      <c r="G11" s="6" t="s">
        <v>1</v>
      </c>
      <c r="H11" s="41"/>
      <c r="I11" s="41"/>
      <c r="J11" s="33"/>
      <c r="K11" s="6" t="s">
        <v>34</v>
      </c>
      <c r="L11" s="6" t="s">
        <v>46</v>
      </c>
      <c r="M11" s="6" t="s">
        <v>47</v>
      </c>
      <c r="N11" s="24"/>
      <c r="O11" s="32"/>
      <c r="P11" s="32"/>
      <c r="Q11" s="32"/>
      <c r="R11" s="32"/>
      <c r="S11" s="43"/>
      <c r="T11" s="43"/>
      <c r="U11" s="6" t="s">
        <v>49</v>
      </c>
      <c r="V11" s="7" t="s">
        <v>50</v>
      </c>
      <c r="W11" s="43"/>
      <c r="X11" s="52"/>
      <c r="Y11" s="54"/>
      <c r="Z11" s="6" t="s">
        <v>35</v>
      </c>
      <c r="AA11" s="8" t="s">
        <v>43</v>
      </c>
      <c r="AB11" s="24"/>
      <c r="AC11" s="24"/>
      <c r="AD11" s="9" t="s">
        <v>28</v>
      </c>
      <c r="AE11" s="9" t="s">
        <v>29</v>
      </c>
    </row>
    <row r="12" spans="1:31" ht="31.5" customHeight="1" x14ac:dyDescent="0.25">
      <c r="A12" s="11" t="s">
        <v>21</v>
      </c>
      <c r="B12" s="15">
        <v>15</v>
      </c>
      <c r="C12" s="15">
        <v>2</v>
      </c>
      <c r="D12" s="15">
        <v>0</v>
      </c>
      <c r="E12" s="2">
        <f t="shared" ref="E12:E23" si="0">B12+C12+D12</f>
        <v>17</v>
      </c>
      <c r="F12" s="15">
        <v>9</v>
      </c>
      <c r="G12" s="15">
        <v>7</v>
      </c>
      <c r="H12" s="15">
        <v>0</v>
      </c>
      <c r="I12" s="15">
        <v>1</v>
      </c>
      <c r="J12" s="2">
        <f>F12+G12+H12+I12</f>
        <v>17</v>
      </c>
      <c r="K12" s="15">
        <v>17</v>
      </c>
      <c r="L12" s="15">
        <v>0</v>
      </c>
      <c r="M12" s="15">
        <v>0</v>
      </c>
      <c r="N12" s="2">
        <f>K12+L12+M12</f>
        <v>17</v>
      </c>
      <c r="O12" s="15">
        <v>0</v>
      </c>
      <c r="P12" s="15">
        <v>0</v>
      </c>
      <c r="Q12" s="15">
        <v>0</v>
      </c>
      <c r="R12" s="15">
        <v>0</v>
      </c>
      <c r="S12" s="15">
        <v>17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2">
        <f>AA12</f>
        <v>0</v>
      </c>
      <c r="AC12" s="2">
        <f>N12+AB12</f>
        <v>17</v>
      </c>
      <c r="AD12" s="15">
        <v>0</v>
      </c>
      <c r="AE12" s="15">
        <v>0</v>
      </c>
    </row>
    <row r="13" spans="1:31" ht="31.5" customHeight="1" x14ac:dyDescent="0.25">
      <c r="A13" s="12" t="s">
        <v>22</v>
      </c>
      <c r="B13" s="17">
        <v>32</v>
      </c>
      <c r="C13" s="17">
        <v>4</v>
      </c>
      <c r="D13" s="17">
        <v>0</v>
      </c>
      <c r="E13" s="2">
        <f t="shared" si="0"/>
        <v>36</v>
      </c>
      <c r="F13" s="17">
        <v>26</v>
      </c>
      <c r="G13" s="17">
        <v>9</v>
      </c>
      <c r="H13" s="17">
        <v>0</v>
      </c>
      <c r="I13" s="17">
        <v>1</v>
      </c>
      <c r="J13" s="2">
        <f t="shared" ref="J13:J23" si="1">F13+G13+H13+I13</f>
        <v>36</v>
      </c>
      <c r="K13" s="17">
        <v>36</v>
      </c>
      <c r="L13" s="17">
        <v>0</v>
      </c>
      <c r="M13" s="17">
        <v>0</v>
      </c>
      <c r="N13" s="2">
        <f t="shared" ref="N13:N23" si="2">K13+L13+M13</f>
        <v>36</v>
      </c>
      <c r="O13" s="17">
        <v>0</v>
      </c>
      <c r="P13" s="17">
        <v>0</v>
      </c>
      <c r="Q13" s="17">
        <v>3</v>
      </c>
      <c r="R13" s="17">
        <v>11</v>
      </c>
      <c r="S13" s="17">
        <v>22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5">
        <v>0</v>
      </c>
      <c r="Z13" s="17">
        <v>0</v>
      </c>
      <c r="AA13" s="17">
        <v>0</v>
      </c>
      <c r="AB13" s="2">
        <f t="shared" ref="AB13:AB23" si="3">AA13</f>
        <v>0</v>
      </c>
      <c r="AC13" s="2">
        <f t="shared" ref="AC13:AC23" si="4">N13+AB13</f>
        <v>36</v>
      </c>
      <c r="AD13" s="15">
        <v>2</v>
      </c>
      <c r="AE13" s="15">
        <v>0</v>
      </c>
    </row>
    <row r="14" spans="1:31" ht="31.5" customHeight="1" x14ac:dyDescent="0.25">
      <c r="A14" s="11" t="s">
        <v>23</v>
      </c>
      <c r="B14" s="15">
        <v>24</v>
      </c>
      <c r="C14" s="15">
        <v>6</v>
      </c>
      <c r="D14" s="15">
        <v>1</v>
      </c>
      <c r="E14" s="2">
        <f t="shared" si="0"/>
        <v>31</v>
      </c>
      <c r="F14" s="15">
        <v>16</v>
      </c>
      <c r="G14" s="15">
        <v>11</v>
      </c>
      <c r="H14" s="15">
        <v>4</v>
      </c>
      <c r="I14" s="15">
        <v>0</v>
      </c>
      <c r="J14" s="2">
        <f t="shared" si="1"/>
        <v>31</v>
      </c>
      <c r="K14" s="15">
        <v>31</v>
      </c>
      <c r="L14" s="15">
        <v>0</v>
      </c>
      <c r="M14" s="15">
        <v>0</v>
      </c>
      <c r="N14" s="2">
        <f t="shared" si="2"/>
        <v>31</v>
      </c>
      <c r="O14" s="15">
        <v>0</v>
      </c>
      <c r="P14" s="15">
        <v>0</v>
      </c>
      <c r="Q14" s="15">
        <v>2</v>
      </c>
      <c r="R14" s="15">
        <v>3</v>
      </c>
      <c r="S14" s="15">
        <v>26</v>
      </c>
      <c r="T14" s="15">
        <v>0</v>
      </c>
      <c r="U14" s="15">
        <v>0</v>
      </c>
      <c r="V14" s="15">
        <v>0</v>
      </c>
      <c r="W14" s="15">
        <v>0</v>
      </c>
      <c r="X14" s="16">
        <v>0</v>
      </c>
      <c r="Y14" s="16">
        <v>0</v>
      </c>
      <c r="Z14" s="15">
        <v>0</v>
      </c>
      <c r="AA14" s="15">
        <v>0</v>
      </c>
      <c r="AB14" s="2">
        <f t="shared" si="3"/>
        <v>0</v>
      </c>
      <c r="AC14" s="2">
        <f t="shared" si="4"/>
        <v>31</v>
      </c>
      <c r="AD14" s="15">
        <v>2</v>
      </c>
      <c r="AE14" s="15">
        <v>0</v>
      </c>
    </row>
    <row r="15" spans="1:31" ht="31.5" customHeight="1" x14ac:dyDescent="0.25">
      <c r="A15" s="11" t="s">
        <v>24</v>
      </c>
      <c r="B15" s="15">
        <v>17</v>
      </c>
      <c r="C15" s="15">
        <v>5</v>
      </c>
      <c r="D15" s="15">
        <v>0</v>
      </c>
      <c r="E15" s="2">
        <f t="shared" si="0"/>
        <v>22</v>
      </c>
      <c r="F15" s="15">
        <v>12</v>
      </c>
      <c r="G15" s="15">
        <v>8</v>
      </c>
      <c r="H15" s="15">
        <v>1</v>
      </c>
      <c r="I15" s="15">
        <v>1</v>
      </c>
      <c r="J15" s="2">
        <f t="shared" si="1"/>
        <v>22</v>
      </c>
      <c r="K15" s="15">
        <v>22</v>
      </c>
      <c r="L15" s="15">
        <v>0</v>
      </c>
      <c r="M15" s="15">
        <v>0</v>
      </c>
      <c r="N15" s="2">
        <f t="shared" si="2"/>
        <v>22</v>
      </c>
      <c r="O15" s="15">
        <v>0</v>
      </c>
      <c r="P15" s="15">
        <v>0</v>
      </c>
      <c r="Q15" s="15">
        <v>0</v>
      </c>
      <c r="R15" s="15">
        <v>2</v>
      </c>
      <c r="S15" s="15">
        <v>20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2">
        <f t="shared" si="3"/>
        <v>0</v>
      </c>
      <c r="AC15" s="2">
        <f t="shared" si="4"/>
        <v>22</v>
      </c>
      <c r="AD15" s="15">
        <v>2</v>
      </c>
      <c r="AE15" s="15">
        <v>0</v>
      </c>
    </row>
    <row r="16" spans="1:31" ht="31.5" customHeight="1" x14ac:dyDescent="0.25">
      <c r="A16" s="11" t="s">
        <v>25</v>
      </c>
      <c r="B16" s="15">
        <v>10</v>
      </c>
      <c r="C16" s="15">
        <v>4</v>
      </c>
      <c r="D16" s="15">
        <v>0</v>
      </c>
      <c r="E16" s="2">
        <f t="shared" si="0"/>
        <v>14</v>
      </c>
      <c r="F16" s="15">
        <v>9</v>
      </c>
      <c r="G16" s="15">
        <v>4</v>
      </c>
      <c r="H16" s="15">
        <v>0</v>
      </c>
      <c r="I16" s="15">
        <v>1</v>
      </c>
      <c r="J16" s="2">
        <f t="shared" si="1"/>
        <v>14</v>
      </c>
      <c r="K16" s="15">
        <v>14</v>
      </c>
      <c r="L16" s="15">
        <v>0</v>
      </c>
      <c r="M16" s="15">
        <v>0</v>
      </c>
      <c r="N16" s="2">
        <f t="shared" si="2"/>
        <v>14</v>
      </c>
      <c r="O16" s="15">
        <v>0</v>
      </c>
      <c r="P16" s="15">
        <v>0</v>
      </c>
      <c r="Q16" s="15">
        <v>1</v>
      </c>
      <c r="R16" s="15">
        <v>4</v>
      </c>
      <c r="S16" s="15">
        <v>9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2">
        <f t="shared" si="3"/>
        <v>0</v>
      </c>
      <c r="AC16" s="2">
        <f t="shared" si="4"/>
        <v>14</v>
      </c>
      <c r="AD16" s="15">
        <v>1</v>
      </c>
      <c r="AE16" s="15">
        <v>0</v>
      </c>
    </row>
    <row r="17" spans="1:31" ht="31.5" customHeight="1" x14ac:dyDescent="0.25">
      <c r="A17" s="11" t="s">
        <v>26</v>
      </c>
      <c r="B17" s="15">
        <v>11</v>
      </c>
      <c r="C17" s="15">
        <v>0</v>
      </c>
      <c r="D17" s="15">
        <v>0</v>
      </c>
      <c r="E17" s="2">
        <f t="shared" si="0"/>
        <v>11</v>
      </c>
      <c r="F17" s="15">
        <v>7</v>
      </c>
      <c r="G17" s="15">
        <v>3</v>
      </c>
      <c r="H17" s="15">
        <v>0</v>
      </c>
      <c r="I17" s="15">
        <v>1</v>
      </c>
      <c r="J17" s="2">
        <f t="shared" si="1"/>
        <v>11</v>
      </c>
      <c r="K17" s="15">
        <v>11</v>
      </c>
      <c r="L17" s="15">
        <v>0</v>
      </c>
      <c r="M17" s="15">
        <v>0</v>
      </c>
      <c r="N17" s="2">
        <f t="shared" si="2"/>
        <v>11</v>
      </c>
      <c r="O17" s="15">
        <v>0</v>
      </c>
      <c r="P17" s="15">
        <v>0</v>
      </c>
      <c r="Q17" s="15">
        <v>1</v>
      </c>
      <c r="R17" s="15">
        <v>2</v>
      </c>
      <c r="S17" s="15">
        <v>8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2">
        <f t="shared" si="3"/>
        <v>0</v>
      </c>
      <c r="AC17" s="2">
        <f t="shared" si="4"/>
        <v>11</v>
      </c>
      <c r="AD17" s="15">
        <v>2</v>
      </c>
      <c r="AE17" s="15">
        <v>0</v>
      </c>
    </row>
    <row r="18" spans="1:31" ht="31.5" customHeight="1" x14ac:dyDescent="0.25">
      <c r="A18" s="11" t="s">
        <v>37</v>
      </c>
      <c r="B18" s="15">
        <v>14</v>
      </c>
      <c r="C18" s="15">
        <v>0</v>
      </c>
      <c r="D18" s="15">
        <v>0</v>
      </c>
      <c r="E18" s="2">
        <f t="shared" si="0"/>
        <v>14</v>
      </c>
      <c r="F18" s="15">
        <v>8</v>
      </c>
      <c r="G18" s="15">
        <v>4</v>
      </c>
      <c r="H18" s="15">
        <v>2</v>
      </c>
      <c r="I18" s="15">
        <v>0</v>
      </c>
      <c r="J18" s="2">
        <f t="shared" si="1"/>
        <v>14</v>
      </c>
      <c r="K18" s="15">
        <v>14</v>
      </c>
      <c r="L18" s="15">
        <v>0</v>
      </c>
      <c r="M18" s="15">
        <v>0</v>
      </c>
      <c r="N18" s="2">
        <f t="shared" si="2"/>
        <v>14</v>
      </c>
      <c r="O18" s="15">
        <v>0</v>
      </c>
      <c r="P18" s="15">
        <v>0</v>
      </c>
      <c r="Q18" s="15">
        <v>0</v>
      </c>
      <c r="R18" s="15">
        <v>4</v>
      </c>
      <c r="S18" s="15">
        <v>10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2">
        <f t="shared" si="3"/>
        <v>0</v>
      </c>
      <c r="AC18" s="2">
        <f t="shared" si="4"/>
        <v>14</v>
      </c>
      <c r="AD18" s="15">
        <v>3</v>
      </c>
      <c r="AE18" s="15">
        <v>0</v>
      </c>
    </row>
    <row r="19" spans="1:31" ht="31.5" customHeight="1" x14ac:dyDescent="0.25">
      <c r="A19" s="11" t="s">
        <v>38</v>
      </c>
      <c r="B19" s="15">
        <v>27</v>
      </c>
      <c r="C19" s="15">
        <v>0</v>
      </c>
      <c r="D19" s="15">
        <v>0</v>
      </c>
      <c r="E19" s="2">
        <f t="shared" si="0"/>
        <v>27</v>
      </c>
      <c r="F19" s="15">
        <v>6</v>
      </c>
      <c r="G19" s="15">
        <v>2</v>
      </c>
      <c r="H19" s="15">
        <v>19</v>
      </c>
      <c r="I19" s="15">
        <v>0</v>
      </c>
      <c r="J19" s="2">
        <f t="shared" si="1"/>
        <v>27</v>
      </c>
      <c r="K19" s="15">
        <v>27</v>
      </c>
      <c r="L19" s="15">
        <v>0</v>
      </c>
      <c r="M19" s="15">
        <v>0</v>
      </c>
      <c r="N19" s="2">
        <f t="shared" si="2"/>
        <v>27</v>
      </c>
      <c r="O19" s="15">
        <v>0</v>
      </c>
      <c r="P19" s="15">
        <v>0</v>
      </c>
      <c r="Q19" s="15">
        <v>5</v>
      </c>
      <c r="R19" s="15">
        <v>1</v>
      </c>
      <c r="S19" s="15">
        <v>21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2">
        <f t="shared" si="3"/>
        <v>0</v>
      </c>
      <c r="AC19" s="2">
        <f t="shared" si="4"/>
        <v>27</v>
      </c>
      <c r="AD19" s="15">
        <v>3</v>
      </c>
      <c r="AE19" s="15">
        <v>0</v>
      </c>
    </row>
    <row r="20" spans="1:31" ht="31.5" customHeight="1" x14ac:dyDescent="0.25">
      <c r="A20" s="11" t="s">
        <v>39</v>
      </c>
      <c r="B20" s="15">
        <v>12</v>
      </c>
      <c r="C20" s="15">
        <v>2</v>
      </c>
      <c r="D20" s="15">
        <v>1</v>
      </c>
      <c r="E20" s="2">
        <f t="shared" si="0"/>
        <v>15</v>
      </c>
      <c r="F20" s="15">
        <v>11</v>
      </c>
      <c r="G20" s="15">
        <v>3</v>
      </c>
      <c r="H20" s="15">
        <v>1</v>
      </c>
      <c r="I20" s="15">
        <v>0</v>
      </c>
      <c r="J20" s="2">
        <f t="shared" si="1"/>
        <v>15</v>
      </c>
      <c r="K20" s="15">
        <v>15</v>
      </c>
      <c r="L20" s="15">
        <v>0</v>
      </c>
      <c r="M20" s="15">
        <v>0</v>
      </c>
      <c r="N20" s="2">
        <f t="shared" si="2"/>
        <v>15</v>
      </c>
      <c r="O20" s="15">
        <v>0</v>
      </c>
      <c r="P20" s="15">
        <v>0</v>
      </c>
      <c r="Q20" s="15">
        <v>2</v>
      </c>
      <c r="R20" s="15">
        <v>1</v>
      </c>
      <c r="S20" s="15">
        <v>12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2">
        <f t="shared" si="3"/>
        <v>0</v>
      </c>
      <c r="AC20" s="2">
        <f t="shared" si="4"/>
        <v>15</v>
      </c>
      <c r="AD20" s="15">
        <v>1</v>
      </c>
      <c r="AE20" s="15">
        <v>0</v>
      </c>
    </row>
    <row r="21" spans="1:31" ht="31.5" customHeight="1" x14ac:dyDescent="0.25">
      <c r="A21" s="11" t="s">
        <v>40</v>
      </c>
      <c r="B21" s="15">
        <v>18</v>
      </c>
      <c r="C21" s="15">
        <v>1</v>
      </c>
      <c r="D21" s="15">
        <v>0</v>
      </c>
      <c r="E21" s="2">
        <f t="shared" si="0"/>
        <v>19</v>
      </c>
      <c r="F21" s="15">
        <v>10</v>
      </c>
      <c r="G21" s="15">
        <v>7</v>
      </c>
      <c r="H21" s="15">
        <v>1</v>
      </c>
      <c r="I21" s="15">
        <v>1</v>
      </c>
      <c r="J21" s="2">
        <f t="shared" si="1"/>
        <v>19</v>
      </c>
      <c r="K21" s="15">
        <v>19</v>
      </c>
      <c r="L21" s="15">
        <v>0</v>
      </c>
      <c r="M21" s="15">
        <v>0</v>
      </c>
      <c r="N21" s="2">
        <f t="shared" si="2"/>
        <v>19</v>
      </c>
      <c r="O21" s="15">
        <v>0</v>
      </c>
      <c r="P21" s="15">
        <v>0</v>
      </c>
      <c r="Q21" s="15">
        <v>0</v>
      </c>
      <c r="R21" s="15">
        <v>1</v>
      </c>
      <c r="S21" s="15">
        <v>18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2">
        <f t="shared" si="3"/>
        <v>0</v>
      </c>
      <c r="AC21" s="2">
        <f t="shared" si="4"/>
        <v>19</v>
      </c>
      <c r="AD21" s="15">
        <v>1</v>
      </c>
      <c r="AE21" s="15">
        <v>0</v>
      </c>
    </row>
    <row r="22" spans="1:31" ht="31.5" customHeight="1" x14ac:dyDescent="0.25">
      <c r="A22" s="11" t="s">
        <v>41</v>
      </c>
      <c r="B22" s="15">
        <v>12</v>
      </c>
      <c r="C22" s="15">
        <v>3</v>
      </c>
      <c r="D22" s="15">
        <v>0</v>
      </c>
      <c r="E22" s="2">
        <f t="shared" si="0"/>
        <v>15</v>
      </c>
      <c r="F22" s="15">
        <v>6</v>
      </c>
      <c r="G22" s="15">
        <v>8</v>
      </c>
      <c r="H22" s="15">
        <v>1</v>
      </c>
      <c r="I22" s="15">
        <v>0</v>
      </c>
      <c r="J22" s="2">
        <f t="shared" si="1"/>
        <v>15</v>
      </c>
      <c r="K22" s="15">
        <v>15</v>
      </c>
      <c r="L22" s="15">
        <v>0</v>
      </c>
      <c r="M22" s="15">
        <v>0</v>
      </c>
      <c r="N22" s="2">
        <f t="shared" si="2"/>
        <v>15</v>
      </c>
      <c r="O22" s="15">
        <v>0</v>
      </c>
      <c r="P22" s="15">
        <v>0</v>
      </c>
      <c r="Q22" s="15">
        <v>0</v>
      </c>
      <c r="R22" s="15">
        <v>3</v>
      </c>
      <c r="S22" s="15">
        <v>12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2">
        <f>AA22</f>
        <v>0</v>
      </c>
      <c r="AC22" s="2">
        <f t="shared" si="4"/>
        <v>15</v>
      </c>
      <c r="AD22" s="15">
        <v>3</v>
      </c>
      <c r="AE22" s="15">
        <v>0</v>
      </c>
    </row>
    <row r="23" spans="1:31" ht="31.5" customHeight="1" x14ac:dyDescent="0.25">
      <c r="A23" s="11" t="s">
        <v>42</v>
      </c>
      <c r="B23" s="15">
        <v>5</v>
      </c>
      <c r="C23" s="15">
        <v>0</v>
      </c>
      <c r="D23" s="15">
        <v>0</v>
      </c>
      <c r="E23" s="2">
        <f t="shared" si="0"/>
        <v>5</v>
      </c>
      <c r="F23" s="15">
        <v>1</v>
      </c>
      <c r="G23" s="15">
        <v>3</v>
      </c>
      <c r="H23" s="15">
        <v>0</v>
      </c>
      <c r="I23" s="15">
        <v>1</v>
      </c>
      <c r="J23" s="2">
        <f t="shared" si="1"/>
        <v>5</v>
      </c>
      <c r="K23" s="15">
        <v>5</v>
      </c>
      <c r="L23" s="15">
        <v>0</v>
      </c>
      <c r="M23" s="15">
        <v>0</v>
      </c>
      <c r="N23" s="2">
        <f t="shared" si="2"/>
        <v>5</v>
      </c>
      <c r="O23" s="15">
        <v>0</v>
      </c>
      <c r="P23" s="15">
        <v>0</v>
      </c>
      <c r="Q23" s="15">
        <v>0</v>
      </c>
      <c r="R23" s="15">
        <v>1</v>
      </c>
      <c r="S23" s="15">
        <v>4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2">
        <f t="shared" si="3"/>
        <v>0</v>
      </c>
      <c r="AC23" s="2">
        <f t="shared" si="4"/>
        <v>5</v>
      </c>
      <c r="AD23" s="15">
        <v>1</v>
      </c>
      <c r="AE23" s="15">
        <v>0</v>
      </c>
    </row>
    <row r="24" spans="1:31" x14ac:dyDescent="0.25">
      <c r="A24" s="13" t="s">
        <v>3</v>
      </c>
      <c r="B24" s="1">
        <f>SUM(B12:B23)</f>
        <v>197</v>
      </c>
      <c r="C24" s="1">
        <f t="shared" ref="C24:AE24" si="5">SUM(C12:C23)</f>
        <v>27</v>
      </c>
      <c r="D24" s="1">
        <f t="shared" si="5"/>
        <v>2</v>
      </c>
      <c r="E24" s="3">
        <f t="shared" si="5"/>
        <v>226</v>
      </c>
      <c r="F24" s="1">
        <f t="shared" si="5"/>
        <v>121</v>
      </c>
      <c r="G24" s="1">
        <f t="shared" si="5"/>
        <v>69</v>
      </c>
      <c r="H24" s="1">
        <f t="shared" ref="H24" si="6">SUM(H12:H23)</f>
        <v>29</v>
      </c>
      <c r="I24" s="1">
        <f t="shared" ref="I24" si="7">SUM(I12:I23)</f>
        <v>7</v>
      </c>
      <c r="J24" s="3">
        <f t="shared" ref="J24" si="8">SUM(J12:J23)</f>
        <v>226</v>
      </c>
      <c r="K24" s="1">
        <f t="shared" ref="K24" si="9">SUM(K12:K23)</f>
        <v>226</v>
      </c>
      <c r="L24" s="1">
        <f t="shared" ref="L24" si="10">SUM(L12:L23)</f>
        <v>0</v>
      </c>
      <c r="M24" s="1">
        <f t="shared" ref="M24" si="11">SUM(M12:M23)</f>
        <v>0</v>
      </c>
      <c r="N24" s="3">
        <f t="shared" ref="N24" si="12">SUM(N12:N23)</f>
        <v>226</v>
      </c>
      <c r="O24" s="1">
        <f t="shared" ref="O24" si="13">SUM(O12:O23)</f>
        <v>0</v>
      </c>
      <c r="P24" s="1">
        <f t="shared" ref="P24:Q24" si="14">SUM(P12:P23)</f>
        <v>0</v>
      </c>
      <c r="Q24" s="1">
        <f t="shared" si="14"/>
        <v>14</v>
      </c>
      <c r="R24" s="1">
        <f t="shared" ref="R24" si="15">SUM(R12:R23)</f>
        <v>33</v>
      </c>
      <c r="S24" s="1">
        <f t="shared" ref="S24" si="16">SUM(S12:S23)</f>
        <v>179</v>
      </c>
      <c r="T24" s="1">
        <f t="shared" ref="T24" si="17">SUM(T12:T23)</f>
        <v>0</v>
      </c>
      <c r="U24" s="1">
        <f t="shared" ref="U24" si="18">SUM(U12:U23)</f>
        <v>0</v>
      </c>
      <c r="V24" s="1">
        <f t="shared" ref="V24" si="19">SUM(V12:V23)</f>
        <v>0</v>
      </c>
      <c r="W24" s="1">
        <f t="shared" ref="W24" si="20">SUM(W12:W23)</f>
        <v>0</v>
      </c>
      <c r="X24" s="1">
        <f t="shared" ref="X24" si="21">SUM(X12:X23)</f>
        <v>0</v>
      </c>
      <c r="Y24" s="1">
        <f t="shared" ref="Y24" si="22">SUM(Y12:Y23)</f>
        <v>0</v>
      </c>
      <c r="Z24" s="1">
        <f t="shared" ref="Z24" si="23">SUM(Z12:Z23)</f>
        <v>0</v>
      </c>
      <c r="AA24" s="1">
        <f t="shared" ref="AA24" si="24">SUM(AA12:AA23)</f>
        <v>0</v>
      </c>
      <c r="AB24" s="3">
        <f>SUM(AB12:AB23)</f>
        <v>0</v>
      </c>
      <c r="AC24" s="3">
        <f t="shared" ref="AC24" si="25">SUM(AC12:AC23)</f>
        <v>226</v>
      </c>
      <c r="AD24" s="1">
        <f t="shared" si="5"/>
        <v>21</v>
      </c>
      <c r="AE24" s="1">
        <f t="shared" si="5"/>
        <v>0</v>
      </c>
    </row>
    <row r="27" spans="1:31" x14ac:dyDescent="0.25">
      <c r="A27" s="47" t="s">
        <v>4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</row>
    <row r="28" spans="1:31" x14ac:dyDescent="0.25">
      <c r="A28" s="47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</row>
    <row r="29" spans="1:31" x14ac:dyDescent="0.25">
      <c r="A29" s="47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</row>
    <row r="30" spans="1:31" x14ac:dyDescent="0.25">
      <c r="A30" s="47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</row>
    <row r="31" spans="1:31" x14ac:dyDescent="0.25">
      <c r="A31" s="47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</row>
    <row r="33" spans="1:31" x14ac:dyDescent="0.2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26.25" customHeight="1" x14ac:dyDescent="0.25">
      <c r="A34" s="49" t="s">
        <v>84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</row>
    <row r="35" spans="1:31" ht="26.25" customHeight="1" x14ac:dyDescent="0.2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</row>
    <row r="36" spans="1:31" ht="26.25" customHeight="1" x14ac:dyDescent="0.2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</row>
  </sheetData>
  <mergeCells count="31">
    <mergeCell ref="A2:AE3"/>
    <mergeCell ref="A4:AE4"/>
    <mergeCell ref="A5:AE5"/>
    <mergeCell ref="A27:AE31"/>
    <mergeCell ref="A34:AE36"/>
    <mergeCell ref="X10:X11"/>
    <mergeCell ref="N9:N11"/>
    <mergeCell ref="A7:I7"/>
    <mergeCell ref="P10:P11"/>
    <mergeCell ref="T10:T11"/>
    <mergeCell ref="R10:R11"/>
    <mergeCell ref="Y10:Y11"/>
    <mergeCell ref="I10:I11"/>
    <mergeCell ref="AC9:AC11"/>
    <mergeCell ref="K9:M10"/>
    <mergeCell ref="F9:I9"/>
    <mergeCell ref="AD9:AE10"/>
    <mergeCell ref="F10:G10"/>
    <mergeCell ref="H10:H11"/>
    <mergeCell ref="S10:S11"/>
    <mergeCell ref="Q10:Q11"/>
    <mergeCell ref="W10:W11"/>
    <mergeCell ref="A9:A11"/>
    <mergeCell ref="E9:E11"/>
    <mergeCell ref="AB9:AB11"/>
    <mergeCell ref="Z9:AA10"/>
    <mergeCell ref="U10:V10"/>
    <mergeCell ref="O9:Y9"/>
    <mergeCell ref="O10:O11"/>
    <mergeCell ref="J9:J11"/>
    <mergeCell ref="B9:D10"/>
  </mergeCells>
  <pageMargins left="0.7" right="0.7" top="0.75" bottom="0.75" header="0.3" footer="0.3"/>
  <pageSetup paperSize="5" scale="4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A36"/>
  <sheetViews>
    <sheetView workbookViewId="0">
      <selection activeCell="A11" sqref="A11"/>
    </sheetView>
  </sheetViews>
  <sheetFormatPr baseColWidth="10" defaultRowHeight="15" x14ac:dyDescent="0.25"/>
  <sheetData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17</v>
      </c>
    </row>
    <row r="6" spans="1:1" x14ac:dyDescent="0.25">
      <c r="A6" t="s">
        <v>16</v>
      </c>
    </row>
    <row r="8" spans="1:1" x14ac:dyDescent="0.25">
      <c r="A8" t="s">
        <v>18</v>
      </c>
    </row>
    <row r="9" spans="1:1" x14ac:dyDescent="0.25">
      <c r="A9" t="s">
        <v>19</v>
      </c>
    </row>
    <row r="11" spans="1:1" x14ac:dyDescent="0.25">
      <c r="A11">
        <v>137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61</v>
      </c>
    </row>
    <row r="24" spans="1:1" x14ac:dyDescent="0.25">
      <c r="A24" t="s">
        <v>73</v>
      </c>
    </row>
    <row r="26" spans="1:1" x14ac:dyDescent="0.25">
      <c r="A26">
        <v>152</v>
      </c>
    </row>
    <row r="27" spans="1:1" x14ac:dyDescent="0.25">
      <c r="A27" t="s">
        <v>74</v>
      </c>
    </row>
    <row r="28" spans="1:1" x14ac:dyDescent="0.25">
      <c r="A28" t="s">
        <v>75</v>
      </c>
    </row>
    <row r="29" spans="1:1" x14ac:dyDescent="0.25">
      <c r="A29" t="s">
        <v>76</v>
      </c>
    </row>
    <row r="30" spans="1:1" x14ac:dyDescent="0.25">
      <c r="A30" t="s">
        <v>77</v>
      </c>
    </row>
    <row r="31" spans="1:1" x14ac:dyDescent="0.25">
      <c r="A31" t="s">
        <v>78</v>
      </c>
    </row>
    <row r="33" spans="1:1" x14ac:dyDescent="0.25">
      <c r="A33">
        <v>156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</sheetData>
  <sheetProtection algorithmName="SHA-512" hashValue="Lb/GwwKWpv4BFoGArgkNK28Lx7G6yNvgE0KB9zNuTRJiDo24D8p7ZulzPoStLiVt0Dm6BexTN+V+3KHMSMIhdA==" saltValue="+0QVVsCvJAk3V+InSRPXs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I.A 1</vt:lpstr>
      <vt:lpstr>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iaip</dc:creator>
  <cp:lastModifiedBy>LIC.YAIRA</cp:lastModifiedBy>
  <cp:lastPrinted>2022-01-10T17:55:39Z</cp:lastPrinted>
  <dcterms:created xsi:type="dcterms:W3CDTF">2016-06-17T19:08:07Z</dcterms:created>
  <dcterms:modified xsi:type="dcterms:W3CDTF">2022-09-05T16:25:41Z</dcterms:modified>
</cp:coreProperties>
</file>